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54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<sst xmlns="http://schemas.openxmlformats.org/spreadsheetml/2006/main" count="29" uniqueCount="15">
  <si>
    <t>商品名</t>
  </si>
  <si>
    <t>前年実績</t>
  </si>
  <si>
    <t>関東圏</t>
  </si>
  <si>
    <t>関西圏</t>
  </si>
  <si>
    <t>その他</t>
  </si>
  <si>
    <t>合計</t>
  </si>
  <si>
    <t>野菜物語</t>
  </si>
  <si>
    <t>これまた茶</t>
  </si>
  <si>
    <t>爆裂コーラ</t>
  </si>
  <si>
    <t>つぶつぶ茶</t>
  </si>
  <si>
    <t>激ウーロン</t>
  </si>
  <si>
    <t>生産計画</t>
  </si>
  <si>
    <t>平均</t>
  </si>
  <si>
    <t>473088 : 榎田雄一郎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</si>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</sst>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9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9" fontId="0" fillId="0" borderId="3" xfId="0" applyNumberFormat="1" applyBorder="1" applyAlignment="1">
      <alignment/>
    </xf>
    <xf numFmtId="9" fontId="0" fillId="0" borderId="2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9" fontId="0" fillId="0" borderId="1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H12" sqref="H12"/>
    </sheetView>
  </sheetViews>
  <sheetFormatPr defaultColWidth="9.00390625" defaultRowHeight="13.5"/>
  <cols>
    <col min="1" max="1" width="4.625" style="0" customWidth="1"/>
    <col min="2" max="2" width="12.00390625" style="0" customWidth="1"/>
  </cols>
  <sheetData>
    <row r="1" ht="13.5">
      <c r="A1" t="s">
        <v>13</v>
      </c>
    </row>
    <row r="3" ht="13.5">
      <c r="C3" t="s">
        <v>11</v>
      </c>
    </row>
    <row r="5" spans="2:7" ht="13.5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</row>
    <row r="6" spans="2:7" ht="13.5">
      <c r="B6" t="s">
        <v>6</v>
      </c>
      <c r="C6">
        <v>19000</v>
      </c>
      <c r="D6">
        <v>13000</v>
      </c>
      <c r="E6">
        <v>12000</v>
      </c>
      <c r="F6">
        <v>7500</v>
      </c>
      <c r="G6">
        <f>SUM(D6+E6+F6)</f>
        <v>32500</v>
      </c>
    </row>
    <row r="7" spans="2:7" ht="13.5">
      <c r="B7" t="s">
        <v>7</v>
      </c>
      <c r="C7">
        <v>18000</v>
      </c>
      <c r="D7">
        <v>17050</v>
      </c>
      <c r="E7">
        <v>15000</v>
      </c>
      <c r="F7">
        <v>3000</v>
      </c>
      <c r="G7">
        <f>SUM(D7+E7+F7)</f>
        <v>35050</v>
      </c>
    </row>
    <row r="8" spans="2:7" ht="13.5">
      <c r="B8" t="s">
        <v>8</v>
      </c>
      <c r="C8">
        <v>21000</v>
      </c>
      <c r="D8">
        <v>6000</v>
      </c>
      <c r="E8">
        <v>8100</v>
      </c>
      <c r="F8">
        <v>5000</v>
      </c>
      <c r="G8">
        <f>SUM(D8+E8+F8)</f>
        <v>19100</v>
      </c>
    </row>
    <row r="9" spans="2:7" ht="13.5">
      <c r="B9" t="s">
        <v>9</v>
      </c>
      <c r="C9">
        <v>10000</v>
      </c>
      <c r="D9">
        <v>9400</v>
      </c>
      <c r="E9">
        <v>9000</v>
      </c>
      <c r="F9">
        <v>2000</v>
      </c>
      <c r="G9">
        <f>SUM(D9+E9+F9)</f>
        <v>20400</v>
      </c>
    </row>
    <row r="10" spans="2:7" ht="13.5">
      <c r="B10" t="s">
        <v>10</v>
      </c>
      <c r="C10">
        <v>20000</v>
      </c>
      <c r="D10">
        <v>3000</v>
      </c>
      <c r="E10">
        <v>2000</v>
      </c>
      <c r="F10">
        <v>1300</v>
      </c>
      <c r="G10">
        <f>SUM(D10+E10+F10)</f>
        <v>6300</v>
      </c>
    </row>
    <row r="11" spans="2:7" ht="13.5">
      <c r="B11" t="s">
        <v>5</v>
      </c>
      <c r="C11">
        <f>SUM(C6:C10)</f>
        <v>88000</v>
      </c>
      <c r="D11">
        <f>SUM(D6:D10)</f>
        <v>48450</v>
      </c>
      <c r="E11">
        <f>SUM(E6:E10)</f>
        <v>46100</v>
      </c>
      <c r="F11">
        <f>SUM(F6:F10)</f>
        <v>18800</v>
      </c>
      <c r="G11">
        <f>SUM(G6:G10)</f>
        <v>113350</v>
      </c>
    </row>
    <row r="12" spans="2:7" ht="13.5">
      <c r="B12" t="s">
        <v>12</v>
      </c>
      <c r="C12">
        <f>AVERAGE(C6:C10)</f>
        <v>17600</v>
      </c>
      <c r="D12">
        <f>AVERAGE(D6:D10)</f>
        <v>9690</v>
      </c>
      <c r="E12">
        <f>AVERAGE(E6:E10)</f>
        <v>9220</v>
      </c>
      <c r="F12">
        <f>AVERAGE(F6:F10)</f>
        <v>3760</v>
      </c>
      <c r="G12">
        <f>AVERAGE(G6:G10)</f>
        <v>22670</v>
      </c>
    </row>
    <row r="14" ht="17.25">
      <c r="C14" s="9" t="s">
        <v>11</v>
      </c>
    </row>
    <row r="15" ht="14.25" thickBot="1"/>
    <row r="16" spans="2:7" ht="14.25" thickBot="1">
      <c r="B16" s="2" t="s">
        <v>0</v>
      </c>
      <c r="C16" s="7" t="s">
        <v>1</v>
      </c>
      <c r="D16" s="8" t="s">
        <v>2</v>
      </c>
      <c r="E16" s="8" t="s">
        <v>3</v>
      </c>
      <c r="F16" s="8" t="s">
        <v>4</v>
      </c>
      <c r="G16" s="7" t="s">
        <v>5</v>
      </c>
    </row>
    <row r="17" spans="2:7" ht="13.5">
      <c r="B17" s="3" t="s">
        <v>6</v>
      </c>
      <c r="C17" s="5">
        <f>C6/C11</f>
        <v>0.2159090909090909</v>
      </c>
      <c r="D17" s="1">
        <f>D6/D11</f>
        <v>0.26831785345717235</v>
      </c>
      <c r="E17" s="1">
        <f>E6/E11</f>
        <v>0.2603036876355748</v>
      </c>
      <c r="F17" s="1">
        <f>F6/F11</f>
        <v>0.39893617021276595</v>
      </c>
      <c r="G17" s="5">
        <f>G6/G11</f>
        <v>0.2867225408028231</v>
      </c>
    </row>
    <row r="18" spans="2:7" ht="13.5">
      <c r="B18" s="3" t="s">
        <v>7</v>
      </c>
      <c r="C18" s="5">
        <f>C7/C11</f>
        <v>0.20454545454545456</v>
      </c>
      <c r="D18" s="1">
        <f>D7/D11</f>
        <v>0.35190918472652216</v>
      </c>
      <c r="E18" s="1">
        <f>E7/E11</f>
        <v>0.32537960954446854</v>
      </c>
      <c r="F18" s="1">
        <f>F7/F11</f>
        <v>0.1595744680851064</v>
      </c>
      <c r="G18" s="5">
        <f>G7/G11</f>
        <v>0.30921923246581384</v>
      </c>
    </row>
    <row r="19" spans="2:7" ht="13.5">
      <c r="B19" s="3" t="s">
        <v>8</v>
      </c>
      <c r="C19" s="5">
        <f>C8/C11</f>
        <v>0.23863636363636365</v>
      </c>
      <c r="D19" s="1">
        <f>D8/D11</f>
        <v>0.1238390092879257</v>
      </c>
      <c r="E19" s="1">
        <f>E8/E11</f>
        <v>0.175704989154013</v>
      </c>
      <c r="F19" s="1">
        <f>F8/F11</f>
        <v>0.26595744680851063</v>
      </c>
      <c r="G19" s="5">
        <f>G8/G11</f>
        <v>0.16850463167181298</v>
      </c>
    </row>
    <row r="20" spans="2:7" ht="13.5">
      <c r="B20" s="3" t="s">
        <v>9</v>
      </c>
      <c r="C20" s="5">
        <f>C9/C11</f>
        <v>0.11363636363636363</v>
      </c>
      <c r="D20" s="1">
        <f>D9/D11</f>
        <v>0.19401444788441694</v>
      </c>
      <c r="E20" s="1">
        <f>E9/E11</f>
        <v>0.19522776572668113</v>
      </c>
      <c r="F20" s="1">
        <f>F9/F11</f>
        <v>0.10638297872340426</v>
      </c>
      <c r="G20" s="5">
        <f>G9/G11</f>
        <v>0.1799735333039259</v>
      </c>
    </row>
    <row r="21" spans="2:7" ht="14.25" thickBot="1">
      <c r="B21" s="3" t="s">
        <v>10</v>
      </c>
      <c r="C21" s="5">
        <f>C10/C11</f>
        <v>0.22727272727272727</v>
      </c>
      <c r="D21" s="1">
        <f>D10/D11</f>
        <v>0.06191950464396285</v>
      </c>
      <c r="E21" s="1">
        <f>E10/E11</f>
        <v>0.04338394793926247</v>
      </c>
      <c r="F21" s="1">
        <f>F10/F11</f>
        <v>0.06914893617021277</v>
      </c>
      <c r="G21" s="5">
        <f>G10/G11</f>
        <v>0.055580061755624174</v>
      </c>
    </row>
    <row r="22" spans="2:7" ht="14.25" thickBot="1">
      <c r="B22" s="2" t="s">
        <v>5</v>
      </c>
      <c r="C22" s="10" t="s">
        <v>14</v>
      </c>
      <c r="D22" s="4">
        <f>D11/G11</f>
        <v>0.427437141596824</v>
      </c>
      <c r="E22" s="4">
        <f>E11/G11</f>
        <v>0.4067048963387737</v>
      </c>
      <c r="F22" s="4">
        <f>F11/G11</f>
        <v>0.1658579620644023</v>
      </c>
      <c r="G22" s="6">
        <f>G11/G11</f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RIEB</dc:creator>
  <cp:keywords/>
  <dc:description/>
  <cp:lastModifiedBy>RIEB</cp:lastModifiedBy>
  <dcterms:created xsi:type="dcterms:W3CDTF">2001-06-04T10:08:21Z</dcterms:created>
  <dcterms:modified xsi:type="dcterms:W3CDTF">2001-06-11T08:51:12Z</dcterms:modified>
  <cp:category/>
  <cp:version/>
  <cp:contentType/>
  <cp:contentStatus/>
</cp:coreProperties>
</file>