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60" yWindow="1600" windowWidth="45680" windowHeight="244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9" i="1"/>
  <c r="F30"/>
  <c r="F28"/>
  <c r="G15"/>
  <c r="H15"/>
  <c r="I15"/>
  <c r="J15"/>
  <c r="K15"/>
  <c r="L15"/>
  <c r="M15"/>
  <c r="N15"/>
  <c r="O15"/>
  <c r="P15"/>
  <c r="Q15"/>
  <c r="R15"/>
  <c r="S15"/>
  <c r="G16"/>
  <c r="H16"/>
  <c r="I16"/>
  <c r="J16"/>
  <c r="K16"/>
  <c r="L16"/>
  <c r="M16"/>
  <c r="N16"/>
  <c r="O16"/>
  <c r="P16"/>
  <c r="Q16"/>
  <c r="R16"/>
  <c r="S16"/>
  <c r="G17"/>
  <c r="H17"/>
  <c r="I17"/>
  <c r="J17"/>
  <c r="K17"/>
  <c r="L17"/>
  <c r="M17"/>
  <c r="N17"/>
  <c r="O17"/>
  <c r="P17"/>
  <c r="Q17"/>
  <c r="R17"/>
  <c r="S17"/>
  <c r="F16"/>
  <c r="F17"/>
  <c r="F15"/>
  <c r="G24"/>
  <c r="G25"/>
  <c r="G23"/>
</calcChain>
</file>

<file path=xl/sharedStrings.xml><?xml version="1.0" encoding="utf-8"?>
<sst xmlns="http://schemas.openxmlformats.org/spreadsheetml/2006/main" count="33" uniqueCount="24">
  <si>
    <t>平成22年国勢調査人口等基本集計（総務省統計局）</t>
  </si>
  <si>
    <t>京都市</t>
  </si>
  <si>
    <t>神戸市</t>
  </si>
  <si>
    <t>大阪市</t>
  </si>
  <si>
    <t>2. 男女別人口及び世帯の種類(2区分)別世帯数－都道府県※，市部※，郡部※，市町村※・旧市町村</t>
    <phoneticPr fontId="2"/>
  </si>
  <si>
    <t>総数（年齢）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</si>
  <si>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</si>
  <si>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</si>
  <si>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</si>
  <si>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</si>
  <si>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</si>
  <si>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</si>
  <si>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</si>
  <si>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</si>
  <si>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</si>
  <si>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</si>
  <si>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</si>
  <si>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</si>
  <si>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</si>
  <si>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</si>
  <si>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学部学生数</t>
    <rPh sb="0" eb="4">
      <t>ガクブガクセイ</t>
    </rPh>
    <rPh sb="4" eb="5">
      <t>スウ</t>
    </rPh>
    <phoneticPr fontId="2"/>
  </si>
  <si>
    <t>大学院生数</t>
    <rPh sb="0" eb="5">
      <t>ダイガクインセイスウ</t>
    </rPh>
    <phoneticPr fontId="2"/>
  </si>
  <si>
    <t>合計</t>
    <rPh sb="0" eb="2">
      <t>ゴウケイ</t>
    </rPh>
    <phoneticPr fontId="2"/>
  </si>
  <si>
    <t>学生比率</t>
    <rPh sb="0" eb="2">
      <t>ガクセイスウ</t>
    </rPh>
    <rPh sb="2" eb="4">
      <t>ヒリツ</t>
    </rPh>
    <phoneticPr fontId="2"/>
  </si>
</sst>
</file>

<file path=xl/styles.xml><?xml version="1.0" encoding="utf-8"?>
<styleSheet xmlns="http://schemas.openxmlformats.org/spreadsheetml/2006/main">
  <numFmts count="6">
    <numFmt numFmtId="176" formatCode="&quot;平成&quot;General&quot;年度&quot;"/>
    <numFmt numFmtId="177" formatCode="#,##0;0;&quot;－&quot;"/>
    <numFmt numFmtId="178" formatCode="0.0%"/>
    <numFmt numFmtId="179" formatCode="0.0%"/>
    <numFmt numFmtId="183" formatCode="0%"/>
    <numFmt numFmtId="185" formatCode="0%"/>
  </numFmts>
  <fonts count="4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76" fontId="3" fillId="0" borderId="0" xfId="0" quotePrefix="1" applyNumberFormat="1" applyFont="1" applyAlignment="1">
      <alignment horizontal="distributed"/>
    </xf>
    <xf numFmtId="177" fontId="3" fillId="0" borderId="1" xfId="0" applyNumberFormat="1" applyFont="1" applyBorder="1"/>
    <xf numFmtId="177" fontId="3" fillId="0" borderId="0" xfId="0" applyNumberFormat="1" applyFont="1" applyBorder="1" applyAlignment="1">
      <alignment horizontal="right"/>
    </xf>
    <xf numFmtId="177" fontId="0" fillId="0" borderId="0" xfId="0" applyNumberFormat="1"/>
    <xf numFmtId="179" fontId="0" fillId="0" borderId="0" xfId="1" applyNumberFormat="1" applyFont="1"/>
    <xf numFmtId="185" fontId="0" fillId="0" borderId="0" xfId="1" applyNumberFormat="1" applyFont="1"/>
  </cellXfs>
  <cellStyles count="2">
    <cellStyle name="パーセント" xfId="1" builtinId="5"/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年齢別人口比率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Sheet1!$E$15</c:f>
              <c:strCache>
                <c:ptCount val="1"/>
                <c:pt idx="0">
                  <c:v>京都市</c:v>
                </c:pt>
              </c:strCache>
            </c:strRef>
          </c:tx>
          <c:marker>
            <c:symbol val="none"/>
          </c:marker>
          <c:cat>
            <c:numRef>
              <c:f>Sheet1!$F$14:$S$14</c:f>
              <c:numCache>
                <c:formatCode>General</c:formatCode>
                <c:ptCount val="14"/>
                <c:pt idx="0">
                  <c:v>15.0</c:v>
                </c:pt>
                <c:pt idx="1">
                  <c:v>16.0</c:v>
                </c:pt>
                <c:pt idx="2">
                  <c:v>17.0</c:v>
                </c:pt>
                <c:pt idx="3">
                  <c:v>18.0</c:v>
                </c:pt>
                <c:pt idx="4">
                  <c:v>19.0</c:v>
                </c:pt>
                <c:pt idx="5">
                  <c:v>20.0</c:v>
                </c:pt>
                <c:pt idx="6">
                  <c:v>21.0</c:v>
                </c:pt>
                <c:pt idx="7">
                  <c:v>22.0</c:v>
                </c:pt>
                <c:pt idx="8">
                  <c:v>23.0</c:v>
                </c:pt>
                <c:pt idx="9">
                  <c:v>24.0</c:v>
                </c:pt>
                <c:pt idx="10">
                  <c:v>25.0</c:v>
                </c:pt>
                <c:pt idx="11">
                  <c:v>26.0</c:v>
                </c:pt>
                <c:pt idx="12">
                  <c:v>27.0</c:v>
                </c:pt>
                <c:pt idx="13">
                  <c:v>28.0</c:v>
                </c:pt>
              </c:numCache>
            </c:numRef>
          </c:cat>
          <c:val>
            <c:numRef>
              <c:f>Sheet1!$F$15:$S$15</c:f>
              <c:numCache>
                <c:formatCode>0.0%</c:formatCode>
                <c:ptCount val="14"/>
                <c:pt idx="0">
                  <c:v>0.00827332150622619</c:v>
                </c:pt>
                <c:pt idx="1">
                  <c:v>0.00818987595105884</c:v>
                </c:pt>
                <c:pt idx="2">
                  <c:v>0.00806708208532477</c:v>
                </c:pt>
                <c:pt idx="3">
                  <c:v>0.010680352642273</c:v>
                </c:pt>
                <c:pt idx="4">
                  <c:v>0.0135222504519968</c:v>
                </c:pt>
                <c:pt idx="5">
                  <c:v>0.0146891313860442</c:v>
                </c:pt>
                <c:pt idx="6">
                  <c:v>0.0151396017001184</c:v>
                </c:pt>
                <c:pt idx="7">
                  <c:v>0.014377736997249</c:v>
                </c:pt>
                <c:pt idx="8">
                  <c:v>0.0130751722336611</c:v>
                </c:pt>
                <c:pt idx="9">
                  <c:v>0.0125351505920903</c:v>
                </c:pt>
                <c:pt idx="10">
                  <c:v>0.012317378045678</c:v>
                </c:pt>
                <c:pt idx="11">
                  <c:v>0.0125738204835093</c:v>
                </c:pt>
                <c:pt idx="12">
                  <c:v>0.0124211761752764</c:v>
                </c:pt>
                <c:pt idx="13">
                  <c:v>0.0121450595821616</c:v>
                </c:pt>
              </c:numCache>
            </c:numRef>
          </c:val>
        </c:ser>
        <c:ser>
          <c:idx val="1"/>
          <c:order val="1"/>
          <c:tx>
            <c:strRef>
              <c:f>Sheet1!$E$16</c:f>
              <c:strCache>
                <c:ptCount val="1"/>
                <c:pt idx="0">
                  <c:v>大阪市</c:v>
                </c:pt>
              </c:strCache>
            </c:strRef>
          </c:tx>
          <c:marker>
            <c:symbol val="none"/>
          </c:marker>
          <c:cat>
            <c:numRef>
              <c:f>Sheet1!$F$14:$S$14</c:f>
              <c:numCache>
                <c:formatCode>General</c:formatCode>
                <c:ptCount val="14"/>
                <c:pt idx="0">
                  <c:v>15.0</c:v>
                </c:pt>
                <c:pt idx="1">
                  <c:v>16.0</c:v>
                </c:pt>
                <c:pt idx="2">
                  <c:v>17.0</c:v>
                </c:pt>
                <c:pt idx="3">
                  <c:v>18.0</c:v>
                </c:pt>
                <c:pt idx="4">
                  <c:v>19.0</c:v>
                </c:pt>
                <c:pt idx="5">
                  <c:v>20.0</c:v>
                </c:pt>
                <c:pt idx="6">
                  <c:v>21.0</c:v>
                </c:pt>
                <c:pt idx="7">
                  <c:v>22.0</c:v>
                </c:pt>
                <c:pt idx="8">
                  <c:v>23.0</c:v>
                </c:pt>
                <c:pt idx="9">
                  <c:v>24.0</c:v>
                </c:pt>
                <c:pt idx="10">
                  <c:v>25.0</c:v>
                </c:pt>
                <c:pt idx="11">
                  <c:v>26.0</c:v>
                </c:pt>
                <c:pt idx="12">
                  <c:v>27.0</c:v>
                </c:pt>
                <c:pt idx="13">
                  <c:v>28.0</c:v>
                </c:pt>
              </c:numCache>
            </c:numRef>
          </c:cat>
          <c:val>
            <c:numRef>
              <c:f>Sheet1!$F$16:$S$16</c:f>
              <c:numCache>
                <c:formatCode>0.0%</c:formatCode>
                <c:ptCount val="14"/>
                <c:pt idx="0">
                  <c:v>0.00804895783386122</c:v>
                </c:pt>
                <c:pt idx="1">
                  <c:v>0.00794202859400431</c:v>
                </c:pt>
                <c:pt idx="2">
                  <c:v>0.00775518381699117</c:v>
                </c:pt>
                <c:pt idx="3">
                  <c:v>0.00854646019193236</c:v>
                </c:pt>
                <c:pt idx="4">
                  <c:v>0.00940864753646287</c:v>
                </c:pt>
                <c:pt idx="5">
                  <c:v>0.00958611255559382</c:v>
                </c:pt>
                <c:pt idx="6">
                  <c:v>0.0101744109699645</c:v>
                </c:pt>
                <c:pt idx="7">
                  <c:v>0.0112429529879031</c:v>
                </c:pt>
                <c:pt idx="8">
                  <c:v>0.0122608443132779</c:v>
                </c:pt>
                <c:pt idx="9">
                  <c:v>0.013025857366149</c:v>
                </c:pt>
                <c:pt idx="10">
                  <c:v>0.0136663072343446</c:v>
                </c:pt>
                <c:pt idx="11">
                  <c:v>0.0141859458210177</c:v>
                </c:pt>
                <c:pt idx="12">
                  <c:v>0.0144163126746042</c:v>
                </c:pt>
                <c:pt idx="13">
                  <c:v>0.0142065812883585</c:v>
                </c:pt>
              </c:numCache>
            </c:numRef>
          </c:val>
        </c:ser>
        <c:ser>
          <c:idx val="2"/>
          <c:order val="2"/>
          <c:tx>
            <c:strRef>
              <c:f>Sheet1!$E$17</c:f>
              <c:strCache>
                <c:ptCount val="1"/>
                <c:pt idx="0">
                  <c:v>神戸市</c:v>
                </c:pt>
              </c:strCache>
            </c:strRef>
          </c:tx>
          <c:marker>
            <c:symbol val="none"/>
          </c:marker>
          <c:cat>
            <c:numRef>
              <c:f>Sheet1!$F$14:$S$14</c:f>
              <c:numCache>
                <c:formatCode>General</c:formatCode>
                <c:ptCount val="14"/>
                <c:pt idx="0">
                  <c:v>15.0</c:v>
                </c:pt>
                <c:pt idx="1">
                  <c:v>16.0</c:v>
                </c:pt>
                <c:pt idx="2">
                  <c:v>17.0</c:v>
                </c:pt>
                <c:pt idx="3">
                  <c:v>18.0</c:v>
                </c:pt>
                <c:pt idx="4">
                  <c:v>19.0</c:v>
                </c:pt>
                <c:pt idx="5">
                  <c:v>20.0</c:v>
                </c:pt>
                <c:pt idx="6">
                  <c:v>21.0</c:v>
                </c:pt>
                <c:pt idx="7">
                  <c:v>22.0</c:v>
                </c:pt>
                <c:pt idx="8">
                  <c:v>23.0</c:v>
                </c:pt>
                <c:pt idx="9">
                  <c:v>24.0</c:v>
                </c:pt>
                <c:pt idx="10">
                  <c:v>25.0</c:v>
                </c:pt>
                <c:pt idx="11">
                  <c:v>26.0</c:v>
                </c:pt>
                <c:pt idx="12">
                  <c:v>27.0</c:v>
                </c:pt>
                <c:pt idx="13">
                  <c:v>28.0</c:v>
                </c:pt>
              </c:numCache>
            </c:numRef>
          </c:cat>
          <c:val>
            <c:numRef>
              <c:f>Sheet1!$F$17:$S$17</c:f>
              <c:numCache>
                <c:formatCode>0.0%</c:formatCode>
                <c:ptCount val="14"/>
                <c:pt idx="0">
                  <c:v>0.00897487372102059</c:v>
                </c:pt>
                <c:pt idx="1">
                  <c:v>0.00894055174200233</c:v>
                </c:pt>
                <c:pt idx="2">
                  <c:v>0.00897293096749126</c:v>
                </c:pt>
                <c:pt idx="3">
                  <c:v>0.00993524154902214</c:v>
                </c:pt>
                <c:pt idx="4">
                  <c:v>0.0106177956223287</c:v>
                </c:pt>
                <c:pt idx="5">
                  <c:v>0.0110238311099598</c:v>
                </c:pt>
                <c:pt idx="6">
                  <c:v>0.0108237274964383</c:v>
                </c:pt>
                <c:pt idx="7">
                  <c:v>0.0109869187929025</c:v>
                </c:pt>
                <c:pt idx="8">
                  <c:v>0.0107706255666364</c:v>
                </c:pt>
                <c:pt idx="9">
                  <c:v>0.010771920735656</c:v>
                </c:pt>
                <c:pt idx="10">
                  <c:v>0.0111617666105427</c:v>
                </c:pt>
                <c:pt idx="11">
                  <c:v>0.0113754694987696</c:v>
                </c:pt>
                <c:pt idx="12">
                  <c:v>0.0114201528299443</c:v>
                </c:pt>
                <c:pt idx="13">
                  <c:v>0.0111397487372102</c:v>
                </c:pt>
              </c:numCache>
            </c:numRef>
          </c:val>
        </c:ser>
        <c:marker val="1"/>
        <c:axId val="327869368"/>
        <c:axId val="327871928"/>
      </c:lineChart>
      <c:catAx>
        <c:axId val="327869368"/>
        <c:scaling>
          <c:orientation val="minMax"/>
        </c:scaling>
        <c:axPos val="b"/>
        <c:numFmt formatCode="General" sourceLinked="1"/>
        <c:tickLblPos val="nextTo"/>
        <c:crossAx val="327871928"/>
        <c:crosses val="autoZero"/>
        <c:auto val="1"/>
        <c:lblAlgn val="ctr"/>
        <c:lblOffset val="100"/>
      </c:catAx>
      <c:valAx>
        <c:axId val="327871928"/>
        <c:scaling>
          <c:orientation val="minMax"/>
        </c:scaling>
        <c:axPos val="l"/>
        <c:majorGridlines/>
        <c:numFmt formatCode="0.0%" sourceLinked="1"/>
        <c:tickLblPos val="nextTo"/>
        <c:crossAx val="327869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Sheet1!$F$27</c:f>
              <c:strCache>
                <c:ptCount val="1"/>
                <c:pt idx="0">
                  <c:v>学生比率</c:v>
                </c:pt>
              </c:strCache>
            </c:strRef>
          </c:tx>
          <c:cat>
            <c:strRef>
              <c:f>Sheet1!$E$28:$E$30</c:f>
              <c:strCache>
                <c:ptCount val="3"/>
                <c:pt idx="0">
                  <c:v>京都市</c:v>
                </c:pt>
                <c:pt idx="1">
                  <c:v>大阪市</c:v>
                </c:pt>
                <c:pt idx="2">
                  <c:v>神戸市</c:v>
                </c:pt>
              </c:strCache>
            </c:strRef>
          </c:cat>
          <c:val>
            <c:numRef>
              <c:f>Sheet1!$F$28:$F$30</c:f>
              <c:numCache>
                <c:formatCode>0%</c:formatCode>
                <c:ptCount val="3"/>
                <c:pt idx="0">
                  <c:v>0.0939651224716166</c:v>
                </c:pt>
                <c:pt idx="1">
                  <c:v>0.0103083539125221</c:v>
                </c:pt>
                <c:pt idx="2">
                  <c:v>0.0450226654578422</c:v>
                </c:pt>
              </c:numCache>
            </c:numRef>
          </c:val>
        </c:ser>
        <c:axId val="145048392"/>
        <c:axId val="282729896"/>
      </c:barChart>
      <c:catAx>
        <c:axId val="145048392"/>
        <c:scaling>
          <c:orientation val="minMax"/>
        </c:scaling>
        <c:axPos val="b"/>
        <c:tickLblPos val="nextTo"/>
        <c:crossAx val="282729896"/>
        <c:crosses val="autoZero"/>
        <c:auto val="1"/>
        <c:lblAlgn val="ctr"/>
        <c:lblOffset val="100"/>
      </c:catAx>
      <c:valAx>
        <c:axId val="282729896"/>
        <c:scaling>
          <c:orientation val="minMax"/>
        </c:scaling>
        <c:axPos val="l"/>
        <c:majorGridlines/>
        <c:numFmt formatCode="0%" sourceLinked="1"/>
        <c:tickLblPos val="nextTo"/>
        <c:crossAx val="145048392"/>
        <c:crosses val="autoZero"/>
        <c:crossBetween val="between"/>
      </c:valAx>
    </c:plotArea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26</xdr:row>
      <xdr:rowOff>101600</xdr:rowOff>
    </xdr:from>
    <xdr:to>
      <xdr:col>17</xdr:col>
      <xdr:colOff>939800</xdr:colOff>
      <xdr:row>46</xdr:row>
      <xdr:rowOff>101600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127000</xdr:colOff>
      <xdr:row>26</xdr:row>
      <xdr:rowOff>101600</xdr:rowOff>
    </xdr:from>
    <xdr:to>
      <xdr:col>22</xdr:col>
      <xdr:colOff>838200</xdr:colOff>
      <xdr:row>46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D3:S30"/>
  <sheetViews>
    <sheetView tabSelected="1" topLeftCell="C1" workbookViewId="0">
      <selection activeCell="E5" sqref="E5"/>
    </sheetView>
  </sheetViews>
  <sheetFormatPr baseColWidth="12" defaultRowHeight="17"/>
  <sheetData>
    <row r="3" spans="4:19">
      <c r="D3" t="s">
        <v>0</v>
      </c>
    </row>
    <row r="4" spans="4:19">
      <c r="D4" t="s">
        <v>4</v>
      </c>
    </row>
    <row r="9" spans="4:19">
      <c r="E9" t="s">
        <v>5</v>
      </c>
      <c r="F9" t="s">
        <v>6</v>
      </c>
      <c r="G9" t="s">
        <v>7</v>
      </c>
      <c r="H9" t="s">
        <v>8</v>
      </c>
      <c r="I9" t="s">
        <v>9</v>
      </c>
      <c r="J9" t="s">
        <v>10</v>
      </c>
      <c r="K9" t="s">
        <v>11</v>
      </c>
      <c r="L9" t="s">
        <v>12</v>
      </c>
      <c r="M9" t="s">
        <v>13</v>
      </c>
      <c r="N9" t="s">
        <v>14</v>
      </c>
      <c r="O9" t="s">
        <v>15</v>
      </c>
      <c r="P9" t="s">
        <v>16</v>
      </c>
      <c r="Q9" t="s">
        <v>17</v>
      </c>
      <c r="R9" t="s">
        <v>18</v>
      </c>
      <c r="S9" t="s">
        <v>19</v>
      </c>
    </row>
    <row r="10" spans="4:19">
      <c r="D10" t="s">
        <v>1</v>
      </c>
      <c r="E10">
        <v>1474015</v>
      </c>
      <c r="F10">
        <v>12195</v>
      </c>
      <c r="G10">
        <v>12072</v>
      </c>
      <c r="H10">
        <v>11891</v>
      </c>
      <c r="I10">
        <v>15743</v>
      </c>
      <c r="J10">
        <v>19932</v>
      </c>
      <c r="K10">
        <v>21652</v>
      </c>
      <c r="L10">
        <v>22316</v>
      </c>
      <c r="M10">
        <v>21193</v>
      </c>
      <c r="N10">
        <v>19273</v>
      </c>
      <c r="O10">
        <v>18477</v>
      </c>
      <c r="P10">
        <v>18156</v>
      </c>
      <c r="Q10">
        <v>18534</v>
      </c>
      <c r="R10">
        <v>18309</v>
      </c>
      <c r="S10">
        <v>17902</v>
      </c>
    </row>
    <row r="11" spans="4:19">
      <c r="D11" t="s">
        <v>3</v>
      </c>
      <c r="E11">
        <v>2665314</v>
      </c>
      <c r="F11">
        <v>21453</v>
      </c>
      <c r="G11">
        <v>21168</v>
      </c>
      <c r="H11">
        <v>20670</v>
      </c>
      <c r="I11">
        <v>22779</v>
      </c>
      <c r="J11">
        <v>25077</v>
      </c>
      <c r="K11">
        <v>25550</v>
      </c>
      <c r="L11">
        <v>27118</v>
      </c>
      <c r="M11">
        <v>29966</v>
      </c>
      <c r="N11">
        <v>32679</v>
      </c>
      <c r="O11">
        <v>34718</v>
      </c>
      <c r="P11">
        <v>36425</v>
      </c>
      <c r="Q11">
        <v>37810</v>
      </c>
      <c r="R11">
        <v>38424</v>
      </c>
      <c r="S11">
        <v>37865</v>
      </c>
    </row>
    <row r="12" spans="4:19">
      <c r="D12" t="s">
        <v>2</v>
      </c>
      <c r="E12">
        <v>1544200</v>
      </c>
      <c r="F12">
        <v>13859</v>
      </c>
      <c r="G12">
        <v>13806</v>
      </c>
      <c r="H12">
        <v>13856</v>
      </c>
      <c r="I12">
        <v>15342</v>
      </c>
      <c r="J12">
        <v>16396</v>
      </c>
      <c r="K12">
        <v>17023</v>
      </c>
      <c r="L12">
        <v>16714</v>
      </c>
      <c r="M12">
        <v>16966</v>
      </c>
      <c r="N12">
        <v>16632</v>
      </c>
      <c r="O12">
        <v>16634</v>
      </c>
      <c r="P12">
        <v>17236</v>
      </c>
      <c r="Q12">
        <v>17566</v>
      </c>
      <c r="R12">
        <v>17635</v>
      </c>
      <c r="S12">
        <v>17202</v>
      </c>
    </row>
    <row r="14" spans="4:19">
      <c r="F14">
        <v>15</v>
      </c>
      <c r="G14">
        <v>16</v>
      </c>
      <c r="H14">
        <v>17</v>
      </c>
      <c r="I14">
        <v>18</v>
      </c>
      <c r="J14">
        <v>19</v>
      </c>
      <c r="K14">
        <v>20</v>
      </c>
      <c r="L14">
        <v>21</v>
      </c>
      <c r="M14">
        <v>22</v>
      </c>
      <c r="N14">
        <v>23</v>
      </c>
      <c r="O14">
        <v>24</v>
      </c>
      <c r="P14">
        <v>25</v>
      </c>
      <c r="Q14">
        <v>26</v>
      </c>
      <c r="R14">
        <v>27</v>
      </c>
      <c r="S14">
        <v>28</v>
      </c>
    </row>
    <row r="15" spans="4:19">
      <c r="E15" t="s">
        <v>1</v>
      </c>
      <c r="F15" s="5">
        <f>F10/$E10</f>
        <v>8.2733215062261913E-3</v>
      </c>
      <c r="G15" s="5">
        <f t="shared" ref="G15:S15" si="0">G10/$E10</f>
        <v>8.189875951058842E-3</v>
      </c>
      <c r="H15" s="5">
        <f t="shared" si="0"/>
        <v>8.0670820853247765E-3</v>
      </c>
      <c r="I15" s="5">
        <f t="shared" si="0"/>
        <v>1.0680352642272975E-2</v>
      </c>
      <c r="J15" s="5">
        <f t="shared" si="0"/>
        <v>1.3522250451996757E-2</v>
      </c>
      <c r="K15" s="5">
        <f t="shared" si="0"/>
        <v>1.4689131386044239E-2</v>
      </c>
      <c r="L15" s="5">
        <f t="shared" si="0"/>
        <v>1.5139601700118384E-2</v>
      </c>
      <c r="M15" s="5">
        <f t="shared" si="0"/>
        <v>1.4377736997249011E-2</v>
      </c>
      <c r="N15" s="5">
        <f t="shared" si="0"/>
        <v>1.3075172233661123E-2</v>
      </c>
      <c r="O15" s="5">
        <f t="shared" si="0"/>
        <v>1.2535150592090311E-2</v>
      </c>
      <c r="P15" s="5">
        <f t="shared" si="0"/>
        <v>1.2317378045677962E-2</v>
      </c>
      <c r="Q15" s="5">
        <f t="shared" si="0"/>
        <v>1.2573820483509326E-2</v>
      </c>
      <c r="R15" s="5">
        <f t="shared" si="0"/>
        <v>1.2421176175276371E-2</v>
      </c>
      <c r="S15" s="5">
        <f t="shared" si="0"/>
        <v>1.2145059582161647E-2</v>
      </c>
    </row>
    <row r="16" spans="4:19">
      <c r="E16" t="s">
        <v>3</v>
      </c>
      <c r="F16" s="5">
        <f t="shared" ref="F16:S17" si="1">F11/$E11</f>
        <v>8.0489578338612255E-3</v>
      </c>
      <c r="G16" s="5">
        <f t="shared" si="1"/>
        <v>7.9420285940043078E-3</v>
      </c>
      <c r="H16" s="5">
        <f t="shared" si="1"/>
        <v>7.7551838169911689E-3</v>
      </c>
      <c r="I16" s="5">
        <f t="shared" si="1"/>
        <v>8.5464601919323577E-3</v>
      </c>
      <c r="J16" s="5">
        <f t="shared" si="1"/>
        <v>9.4086475364628715E-3</v>
      </c>
      <c r="K16" s="5">
        <f t="shared" si="1"/>
        <v>9.5861125555938252E-3</v>
      </c>
      <c r="L16" s="5">
        <f t="shared" si="1"/>
        <v>1.0174410969964515E-2</v>
      </c>
      <c r="M16" s="5">
        <f t="shared" si="1"/>
        <v>1.1242952987903114E-2</v>
      </c>
      <c r="N16" s="5">
        <f t="shared" si="1"/>
        <v>1.226084431327791E-2</v>
      </c>
      <c r="O16" s="5">
        <f t="shared" si="1"/>
        <v>1.3025857366148979E-2</v>
      </c>
      <c r="P16" s="5">
        <f t="shared" si="1"/>
        <v>1.3666307234344621E-2</v>
      </c>
      <c r="Q16" s="5">
        <f t="shared" si="1"/>
        <v>1.4185945821017711E-2</v>
      </c>
      <c r="R16" s="5">
        <f t="shared" si="1"/>
        <v>1.4416312674604193E-2</v>
      </c>
      <c r="S16" s="5">
        <f t="shared" si="1"/>
        <v>1.420658128835852E-2</v>
      </c>
    </row>
    <row r="17" spans="4:19">
      <c r="E17" t="s">
        <v>2</v>
      </c>
      <c r="F17" s="5">
        <f t="shared" si="1"/>
        <v>8.9748737210205935E-3</v>
      </c>
      <c r="G17" s="5">
        <f t="shared" si="1"/>
        <v>8.9405517420023308E-3</v>
      </c>
      <c r="H17" s="5">
        <f t="shared" si="1"/>
        <v>8.9729309674912577E-3</v>
      </c>
      <c r="I17" s="5">
        <f t="shared" si="1"/>
        <v>9.9352415490221481E-3</v>
      </c>
      <c r="J17" s="5">
        <f t="shared" si="1"/>
        <v>1.0617795622328714E-2</v>
      </c>
      <c r="K17" s="5">
        <f t="shared" si="1"/>
        <v>1.102383110995985E-2</v>
      </c>
      <c r="L17" s="5">
        <f t="shared" si="1"/>
        <v>1.0823727496438285E-2</v>
      </c>
      <c r="M17" s="5">
        <f t="shared" si="1"/>
        <v>1.0986918792902475E-2</v>
      </c>
      <c r="N17" s="5">
        <f t="shared" si="1"/>
        <v>1.0770625566636447E-2</v>
      </c>
      <c r="O17" s="5">
        <f t="shared" si="1"/>
        <v>1.0771920735656004E-2</v>
      </c>
      <c r="P17" s="5">
        <f t="shared" si="1"/>
        <v>1.1161766610542675E-2</v>
      </c>
      <c r="Q17" s="5">
        <f t="shared" si="1"/>
        <v>1.1375469498769589E-2</v>
      </c>
      <c r="R17" s="5">
        <f t="shared" si="1"/>
        <v>1.1420152829944307E-2</v>
      </c>
      <c r="S17" s="5">
        <f t="shared" si="1"/>
        <v>1.1139748737210206E-2</v>
      </c>
    </row>
    <row r="22" spans="4:19">
      <c r="E22" t="s">
        <v>20</v>
      </c>
      <c r="F22" t="s">
        <v>21</v>
      </c>
      <c r="G22" t="s">
        <v>22</v>
      </c>
    </row>
    <row r="23" spans="4:19">
      <c r="D23" s="1" t="s">
        <v>1</v>
      </c>
      <c r="E23" s="2">
        <v>122314</v>
      </c>
      <c r="F23" s="3">
        <v>16192</v>
      </c>
      <c r="G23" s="4">
        <f>SUM(E23:F23)</f>
        <v>138506</v>
      </c>
    </row>
    <row r="24" spans="4:19">
      <c r="D24" s="1" t="s">
        <v>3</v>
      </c>
      <c r="E24" s="2">
        <v>24494</v>
      </c>
      <c r="F24" s="3">
        <v>2981</v>
      </c>
      <c r="G24" s="4">
        <f t="shared" ref="G24:G26" si="2">SUM(E24:F24)</f>
        <v>27475</v>
      </c>
    </row>
    <row r="25" spans="4:19">
      <c r="D25" s="1" t="s">
        <v>2</v>
      </c>
      <c r="E25" s="2">
        <v>63436</v>
      </c>
      <c r="F25" s="3">
        <v>6088</v>
      </c>
      <c r="G25" s="4">
        <f>SUM(E25:F25)</f>
        <v>69524</v>
      </c>
    </row>
    <row r="27" spans="4:19">
      <c r="F27" t="s">
        <v>23</v>
      </c>
    </row>
    <row r="28" spans="4:19">
      <c r="E28" t="s">
        <v>1</v>
      </c>
      <c r="F28" s="6">
        <f>G23/E10</f>
        <v>9.3965122471616633E-2</v>
      </c>
    </row>
    <row r="29" spans="4:19">
      <c r="E29" t="s">
        <v>3</v>
      </c>
      <c r="F29" s="6">
        <f t="shared" ref="F29:F30" si="3">G24/E11</f>
        <v>1.0308353912522127E-2</v>
      </c>
    </row>
    <row r="30" spans="4:19">
      <c r="E30" t="s">
        <v>2</v>
      </c>
      <c r="F30" s="6">
        <f t="shared" si="3"/>
        <v>4.5022665457842247E-2</v>
      </c>
    </row>
  </sheetData>
  <phoneticPr fontId="2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YasuSystemIndividual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 Yutaka</dc:creator>
  <cp:lastModifiedBy>Yasuda Yutaka</cp:lastModifiedBy>
  <dcterms:created xsi:type="dcterms:W3CDTF">2014-07-01T01:44:31Z</dcterms:created>
  <dcterms:modified xsi:type="dcterms:W3CDTF">2014-07-01T02:58:54Z</dcterms:modified>
</cp:coreProperties>
</file>